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3\NÁTĚRY\ZD\"/>
    </mc:Choice>
  </mc:AlternateContent>
  <xr:revisionPtr revIDLastSave="0" documentId="13_ncr:1_{313E5A8A-8FC1-4F92-9A67-E590A50E935D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Celková rekapitulace" sheetId="1" r:id="rId1"/>
    <sheet name="III-1793 Přílezy - Hlinky" sheetId="2" r:id="rId2"/>
    <sheet name="III-21414 Palič" sheetId="3" r:id="rId3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7" i="3" l="1"/>
  <c r="G16" i="3"/>
  <c r="G15" i="3"/>
  <c r="G11" i="3"/>
  <c r="G17" i="2"/>
  <c r="G16" i="2"/>
  <c r="G15" i="2"/>
  <c r="G11" i="2"/>
  <c r="G27" i="3" l="1"/>
  <c r="C6" i="1" s="1"/>
  <c r="G27" i="2"/>
  <c r="G28" i="2" s="1"/>
  <c r="G28" i="3" l="1"/>
  <c r="C5" i="1"/>
  <c r="C7" i="1" s="1"/>
  <c r="D5" i="1"/>
  <c r="D6" i="1"/>
  <c r="E6" i="1" s="1"/>
  <c r="D7" i="1" l="1"/>
  <c r="E5" i="1"/>
  <c r="E7" i="1" s="1"/>
</calcChain>
</file>

<file path=xl/sharedStrings.xml><?xml version="1.0" encoding="utf-8"?>
<sst xmlns="http://schemas.openxmlformats.org/spreadsheetml/2006/main" count="100" uniqueCount="53">
  <si>
    <t>Celková rekapitulace</t>
  </si>
  <si>
    <t>Zakázka:</t>
  </si>
  <si>
    <t>Emulzní nátěry vozovek</t>
  </si>
  <si>
    <t>Stavba</t>
  </si>
  <si>
    <t>Cena bez DPH</t>
  </si>
  <si>
    <t>DPH</t>
  </si>
  <si>
    <t>Cena včetně DPH</t>
  </si>
  <si>
    <t>Celkem</t>
  </si>
  <si>
    <t>Příloha k formuláři pro ocenění nabídky</t>
  </si>
  <si>
    <t>Stavba :</t>
  </si>
  <si>
    <t>Objednatel:</t>
  </si>
  <si>
    <t xml:space="preserve">KSÚS KK, p.o. </t>
  </si>
  <si>
    <t>Zhotovitel:</t>
  </si>
  <si>
    <t>Poř.</t>
  </si>
  <si>
    <t>Kód</t>
  </si>
  <si>
    <t>Název položky</t>
  </si>
  <si>
    <t>jednotka</t>
  </si>
  <si>
    <t>Počet</t>
  </si>
  <si>
    <t>CENA</t>
  </si>
  <si>
    <t>č.pol.</t>
  </si>
  <si>
    <t>položky</t>
  </si>
  <si>
    <t>jednotek</t>
  </si>
  <si>
    <t>jednotková</t>
  </si>
  <si>
    <t>celkem</t>
  </si>
  <si>
    <t>I.</t>
  </si>
  <si>
    <t>II.</t>
  </si>
  <si>
    <t>III.</t>
  </si>
  <si>
    <t>IV.</t>
  </si>
  <si>
    <t>V.</t>
  </si>
  <si>
    <t>VI.</t>
  </si>
  <si>
    <t>VII.</t>
  </si>
  <si>
    <t>PŘÍPRAVNÉ PRÁCE</t>
  </si>
  <si>
    <t>Dopravní opatření po dobu výstavby (DIO) vč. zvláštního užívání</t>
  </si>
  <si>
    <t>kpl</t>
  </si>
  <si>
    <t>KOMUNIKACE</t>
  </si>
  <si>
    <t>Výspravy tryskovou metodou (TURBO)</t>
  </si>
  <si>
    <t>t</t>
  </si>
  <si>
    <t>Strojní metení vozovky</t>
  </si>
  <si>
    <t>m2</t>
  </si>
  <si>
    <t xml:space="preserve">Dvojvrstvý emulzní nátěr </t>
  </si>
  <si>
    <t>C e l k e m</t>
  </si>
  <si>
    <t>Ostatní ve výkazu nespecifikované práce</t>
  </si>
  <si>
    <t>Vícepráce</t>
  </si>
  <si>
    <t>Vícepráce celkem</t>
  </si>
  <si>
    <t>Méněpráce</t>
  </si>
  <si>
    <t>Méněpráce celkem</t>
  </si>
  <si>
    <t>Celkem bez DPH</t>
  </si>
  <si>
    <t>Celkem s DPH 21%</t>
  </si>
  <si>
    <t>Datum:</t>
  </si>
  <si>
    <t>III/1793 Přílezy - Hlinky, stan. km 0,000 - 5,000</t>
  </si>
  <si>
    <t>III/21414 Palič, stan. km 0,480 - 1,920</t>
  </si>
  <si>
    <t>III/21414 Palič</t>
  </si>
  <si>
    <t>III/1793 Přílezy - Hlinky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</si>
</sst>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#,##0.00_);[Red]&quot;- &quot;#,##0.00_);\–??;_(@_)"/>
    <numFmt numFmtId="165" formatCode="_(#,##0\._);;;_(@_)"/>
    <numFmt numFmtId="166" formatCode="d/m/yyyy"/>
    <numFmt numFmtId="167" formatCode="#,##0.0"/>
    <numFmt numFmtId="168" formatCode="_-* #,##0.00&quot; Kč&quot;_-;\-* #,##0.00&quot; Kč&quot;_-;_-* \-??&quot; Kč&quot;_-;_-@_-"/>
  </numFmts>
  <fonts count="15" x14ac:knownFonts="1">
    <font>
      <sz val="10"/>
      <name val="MS Sans Serif"/>
      <charset val="238"/>
    </font>
    <font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2"/>
      <color rgb="FF993366"/>
      <name val="Arial"/>
      <family val="2"/>
      <charset val="238"/>
    </font>
    <font>
      <sz val="10"/>
      <color rgb="FFFF6600"/>
      <name val="Arial"/>
      <family val="2"/>
      <charset val="238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sz val="10"/>
      <color rgb="FF993366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993366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9D9D9"/>
        <bgColor rgb="FFC0C0C0"/>
      </patternFill>
    </fill>
  </fills>
  <borders count="2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11" fillId="0" borderId="0" xfId="1" applyFont="1" applyAlignment="1">
      <alignment horizontal="right" vertical="center"/>
    </xf>
    <xf numFmtId="0" fontId="1" fillId="0" borderId="0" xfId="1"/>
    <xf numFmtId="0" fontId="2" fillId="0" borderId="0" xfId="1" applyFont="1" applyAlignment="1">
      <alignment vertical="center"/>
    </xf>
    <xf numFmtId="49" fontId="3" fillId="0" borderId="0" xfId="1" applyNumberFormat="1" applyFont="1"/>
    <xf numFmtId="164" fontId="3" fillId="0" borderId="0" xfId="1" applyNumberFormat="1" applyFont="1"/>
    <xf numFmtId="49" fontId="4" fillId="0" borderId="0" xfId="1" applyNumberFormat="1" applyFont="1" applyAlignment="1">
      <alignment horizontal="left" vertical="top"/>
    </xf>
    <xf numFmtId="0" fontId="1" fillId="0" borderId="0" xfId="1" applyAlignment="1">
      <alignment vertical="center"/>
    </xf>
    <xf numFmtId="165" fontId="5" fillId="0" borderId="0" xfId="1" applyNumberFormat="1" applyFont="1" applyAlignment="1">
      <alignment horizontal="left" vertical="center"/>
    </xf>
    <xf numFmtId="49" fontId="3" fillId="0" borderId="0" xfId="1" applyNumberFormat="1" applyFont="1" applyAlignment="1">
      <alignment vertical="center"/>
    </xf>
    <xf numFmtId="164" fontId="3" fillId="0" borderId="0" xfId="1" applyNumberFormat="1" applyFont="1" applyAlignment="1">
      <alignment vertical="center"/>
    </xf>
    <xf numFmtId="49" fontId="4" fillId="0" borderId="0" xfId="1" applyNumberFormat="1" applyFont="1" applyAlignment="1">
      <alignment horizontal="left" vertical="center"/>
    </xf>
    <xf numFmtId="49" fontId="6" fillId="0" borderId="1" xfId="1" applyNumberFormat="1" applyFont="1" applyBorder="1" applyAlignment="1">
      <alignment horizontal="center" vertical="center"/>
    </xf>
    <xf numFmtId="49" fontId="6" fillId="0" borderId="2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49" fontId="6" fillId="0" borderId="0" xfId="1" applyNumberFormat="1" applyFont="1" applyAlignment="1">
      <alignment vertical="center"/>
    </xf>
    <xf numFmtId="0" fontId="7" fillId="0" borderId="0" xfId="1" applyFont="1" applyAlignment="1">
      <alignment vertical="center"/>
    </xf>
    <xf numFmtId="49" fontId="1" fillId="0" borderId="4" xfId="1" applyNumberFormat="1" applyBorder="1" applyAlignment="1">
      <alignment horizontal="left" vertical="center"/>
    </xf>
    <xf numFmtId="164" fontId="1" fillId="0" borderId="5" xfId="1" applyNumberFormat="1" applyBorder="1" applyAlignment="1">
      <alignment vertical="center"/>
    </xf>
    <xf numFmtId="164" fontId="1" fillId="0" borderId="6" xfId="1" applyNumberFormat="1" applyBorder="1" applyAlignment="1">
      <alignment vertical="center"/>
    </xf>
    <xf numFmtId="164" fontId="1" fillId="0" borderId="7" xfId="1" applyNumberFormat="1" applyBorder="1" applyAlignment="1">
      <alignment vertical="center"/>
    </xf>
    <xf numFmtId="164" fontId="1" fillId="0" borderId="8" xfId="1" applyNumberFormat="1" applyBorder="1" applyAlignment="1">
      <alignment vertical="center"/>
    </xf>
    <xf numFmtId="0" fontId="8" fillId="0" borderId="0" xfId="1" applyFont="1" applyAlignment="1">
      <alignment vertical="center"/>
    </xf>
    <xf numFmtId="0" fontId="9" fillId="0" borderId="1" xfId="1" applyFont="1" applyBorder="1" applyAlignment="1">
      <alignment horizontal="left" vertical="center"/>
    </xf>
    <xf numFmtId="164" fontId="10" fillId="0" borderId="2" xfId="1" applyNumberFormat="1" applyFont="1" applyBorder="1" applyAlignment="1">
      <alignment vertical="center"/>
    </xf>
    <xf numFmtId="164" fontId="10" fillId="0" borderId="3" xfId="1" applyNumberFormat="1" applyFont="1" applyBorder="1" applyAlignment="1">
      <alignment vertical="center"/>
    </xf>
    <xf numFmtId="0" fontId="11" fillId="0" borderId="0" xfId="1" applyFont="1" applyAlignment="1">
      <alignment horizontal="center"/>
    </xf>
    <xf numFmtId="49" fontId="11" fillId="0" borderId="0" xfId="1" applyNumberFormat="1" applyFont="1" applyAlignment="1">
      <alignment horizontal="center"/>
    </xf>
    <xf numFmtId="0" fontId="11" fillId="0" borderId="0" xfId="1" applyFont="1"/>
    <xf numFmtId="0" fontId="12" fillId="0" borderId="0" xfId="1" applyFont="1" applyAlignment="1">
      <alignment horizontal="center"/>
    </xf>
    <xf numFmtId="0" fontId="13" fillId="0" borderId="0" xfId="1" applyFont="1" applyAlignment="1">
      <alignment horizontal="left" vertical="center"/>
    </xf>
    <xf numFmtId="49" fontId="13" fillId="0" borderId="0" xfId="1" applyNumberFormat="1" applyFont="1" applyAlignment="1">
      <alignment horizontal="center" vertical="center"/>
    </xf>
    <xf numFmtId="0" fontId="6" fillId="0" borderId="9" xfId="1" applyFont="1" applyBorder="1" applyAlignment="1">
      <alignment vertical="center"/>
    </xf>
    <xf numFmtId="0" fontId="11" fillId="0" borderId="0" xfId="1" applyFont="1" applyAlignment="1">
      <alignment vertical="center"/>
    </xf>
    <xf numFmtId="49" fontId="11" fillId="0" borderId="0" xfId="1" applyNumberFormat="1" applyFont="1" applyAlignment="1">
      <alignment horizontal="center" vertical="center"/>
    </xf>
    <xf numFmtId="166" fontId="6" fillId="0" borderId="0" xfId="1" applyNumberFormat="1" applyFont="1" applyAlignment="1">
      <alignment horizontal="left" vertical="center"/>
    </xf>
    <xf numFmtId="0" fontId="11" fillId="0" borderId="11" xfId="1" applyFont="1" applyBorder="1" applyAlignment="1">
      <alignment horizontal="center"/>
    </xf>
    <xf numFmtId="49" fontId="11" fillId="0" borderId="12" xfId="1" applyNumberFormat="1" applyFont="1" applyBorder="1" applyAlignment="1">
      <alignment horizontal="center"/>
    </xf>
    <xf numFmtId="0" fontId="11" fillId="0" borderId="12" xfId="1" applyFont="1" applyBorder="1" applyAlignment="1">
      <alignment horizontal="center"/>
    </xf>
    <xf numFmtId="0" fontId="11" fillId="0" borderId="14" xfId="1" applyFont="1" applyBorder="1" applyAlignment="1">
      <alignment horizontal="center"/>
    </xf>
    <xf numFmtId="49" fontId="11" fillId="0" borderId="15" xfId="1" applyNumberFormat="1" applyFont="1" applyBorder="1" applyAlignment="1">
      <alignment horizontal="center"/>
    </xf>
    <xf numFmtId="0" fontId="11" fillId="0" borderId="15" xfId="1" applyFont="1" applyBorder="1" applyAlignment="1">
      <alignment horizontal="center"/>
    </xf>
    <xf numFmtId="0" fontId="11" fillId="0" borderId="16" xfId="1" applyFont="1" applyBorder="1" applyAlignment="1">
      <alignment horizontal="center"/>
    </xf>
    <xf numFmtId="0" fontId="14" fillId="0" borderId="17" xfId="1" applyFont="1" applyBorder="1" applyAlignment="1">
      <alignment horizontal="center"/>
    </xf>
    <xf numFmtId="49" fontId="14" fillId="0" borderId="18" xfId="1" applyNumberFormat="1" applyFont="1" applyBorder="1" applyAlignment="1">
      <alignment horizontal="center"/>
    </xf>
    <xf numFmtId="0" fontId="14" fillId="0" borderId="18" xfId="1" applyFont="1" applyBorder="1" applyAlignment="1">
      <alignment horizontal="center"/>
    </xf>
    <xf numFmtId="0" fontId="14" fillId="0" borderId="19" xfId="1" applyFont="1" applyBorder="1" applyAlignment="1">
      <alignment horizontal="center"/>
    </xf>
    <xf numFmtId="0" fontId="11" fillId="0" borderId="20" xfId="1" applyFont="1" applyBorder="1" applyAlignment="1">
      <alignment horizontal="center" vertical="center"/>
    </xf>
    <xf numFmtId="49" fontId="11" fillId="0" borderId="21" xfId="1" applyNumberFormat="1" applyFont="1" applyBorder="1" applyAlignment="1">
      <alignment horizontal="center"/>
    </xf>
    <xf numFmtId="0" fontId="11" fillId="0" borderId="22" xfId="1" applyFont="1" applyBorder="1" applyAlignment="1">
      <alignment horizontal="left" vertical="center" wrapText="1" indent="1"/>
    </xf>
    <xf numFmtId="0" fontId="11" fillId="2" borderId="22" xfId="1" applyFont="1" applyFill="1" applyBorder="1" applyAlignment="1">
      <alignment horizontal="center" vertical="center"/>
    </xf>
    <xf numFmtId="167" fontId="11" fillId="0" borderId="22" xfId="1" applyNumberFormat="1" applyFont="1" applyBorder="1" applyAlignment="1">
      <alignment horizontal="right" vertical="center" indent="1"/>
    </xf>
    <xf numFmtId="4" fontId="11" fillId="2" borderId="21" xfId="1" applyNumberFormat="1" applyFont="1" applyFill="1" applyBorder="1" applyAlignment="1">
      <alignment horizontal="right" vertical="center" indent="1"/>
    </xf>
    <xf numFmtId="4" fontId="14" fillId="2" borderId="23" xfId="1" applyNumberFormat="1" applyFont="1" applyFill="1" applyBorder="1" applyAlignment="1">
      <alignment horizontal="right" vertical="center" indent="1"/>
    </xf>
    <xf numFmtId="0" fontId="14" fillId="0" borderId="22" xfId="1" applyFont="1" applyBorder="1" applyAlignment="1">
      <alignment horizontal="left" vertical="center" wrapText="1" indent="1"/>
    </xf>
    <xf numFmtId="0" fontId="11" fillId="0" borderId="20" xfId="1" applyFont="1" applyBorder="1" applyAlignment="1">
      <alignment horizontal="center"/>
    </xf>
    <xf numFmtId="49" fontId="11" fillId="0" borderId="22" xfId="1" applyNumberFormat="1" applyFont="1" applyBorder="1" applyAlignment="1">
      <alignment horizontal="center"/>
    </xf>
    <xf numFmtId="0" fontId="14" fillId="0" borderId="22" xfId="1" applyFont="1" applyBorder="1" applyAlignment="1">
      <alignment horizontal="left" vertical="center" indent="1"/>
    </xf>
    <xf numFmtId="0" fontId="13" fillId="0" borderId="22" xfId="1" applyFont="1" applyBorder="1" applyAlignment="1">
      <alignment horizontal="center"/>
    </xf>
    <xf numFmtId="167" fontId="11" fillId="0" borderId="22" xfId="1" applyNumberFormat="1" applyFont="1" applyBorder="1" applyAlignment="1">
      <alignment vertical="center"/>
    </xf>
    <xf numFmtId="4" fontId="11" fillId="0" borderId="22" xfId="1" applyNumberFormat="1" applyFont="1" applyBorder="1" applyAlignment="1">
      <alignment horizontal="right" vertical="center" indent="1"/>
    </xf>
    <xf numFmtId="4" fontId="14" fillId="0" borderId="24" xfId="1" applyNumberFormat="1" applyFont="1" applyBorder="1" applyAlignment="1">
      <alignment horizontal="right" vertical="center" indent="1"/>
    </xf>
    <xf numFmtId="0" fontId="11" fillId="0" borderId="20" xfId="1" applyFont="1" applyBorder="1" applyAlignment="1">
      <alignment horizontal="left"/>
    </xf>
    <xf numFmtId="0" fontId="11" fillId="0" borderId="22" xfId="1" applyFont="1" applyBorder="1" applyAlignment="1">
      <alignment horizontal="left" vertical="center" indent="1"/>
    </xf>
    <xf numFmtId="4" fontId="11" fillId="0" borderId="24" xfId="1" applyNumberFormat="1" applyFont="1" applyBorder="1" applyAlignment="1">
      <alignment horizontal="right" vertical="center" indent="1"/>
    </xf>
    <xf numFmtId="168" fontId="14" fillId="0" borderId="24" xfId="1" applyNumberFormat="1" applyFont="1" applyBorder="1" applyAlignment="1">
      <alignment horizontal="right" vertical="center" indent="1"/>
    </xf>
    <xf numFmtId="0" fontId="11" fillId="0" borderId="25" xfId="1" applyFont="1" applyBorder="1" applyAlignment="1">
      <alignment horizontal="center"/>
    </xf>
    <xf numFmtId="49" fontId="11" fillId="0" borderId="26" xfId="1" applyNumberFormat="1" applyFont="1" applyBorder="1" applyAlignment="1">
      <alignment horizontal="center"/>
    </xf>
    <xf numFmtId="0" fontId="14" fillId="0" borderId="26" xfId="1" applyFont="1" applyBorder="1" applyAlignment="1">
      <alignment horizontal="left" vertical="center" indent="1"/>
    </xf>
    <xf numFmtId="0" fontId="13" fillId="0" borderId="26" xfId="1" applyFont="1" applyBorder="1" applyAlignment="1">
      <alignment horizontal="center"/>
    </xf>
    <xf numFmtId="167" fontId="11" fillId="0" borderId="26" xfId="1" applyNumberFormat="1" applyFont="1" applyBorder="1" applyAlignment="1">
      <alignment vertical="center"/>
    </xf>
    <xf numFmtId="4" fontId="11" fillId="0" borderId="26" xfId="1" applyNumberFormat="1" applyFont="1" applyBorder="1" applyAlignment="1">
      <alignment horizontal="right" vertical="center" indent="1"/>
    </xf>
    <xf numFmtId="168" fontId="14" fillId="3" borderId="27" xfId="1" applyNumberFormat="1" applyFont="1" applyFill="1" applyBorder="1" applyAlignment="1">
      <alignment horizontal="right" vertical="center" indent="1"/>
    </xf>
    <xf numFmtId="0" fontId="11" fillId="0" borderId="0" xfId="1" applyFont="1" applyAlignment="1">
      <alignment horizontal="left"/>
    </xf>
    <xf numFmtId="0" fontId="11" fillId="0" borderId="0" xfId="1" applyFont="1" applyAlignment="1">
      <alignment horizontal="right" vertical="center"/>
    </xf>
    <xf numFmtId="0" fontId="11" fillId="0" borderId="10" xfId="1" applyFont="1" applyBorder="1" applyAlignment="1">
      <alignment horizontal="right" vertical="center"/>
    </xf>
    <xf numFmtId="0" fontId="11" fillId="0" borderId="13" xfId="1" applyFont="1" applyBorder="1" applyAlignment="1">
      <alignment horizontal="center"/>
    </xf>
  </cellXfs>
  <cellStyles count="2">
    <cellStyle name="Normální" xfId="0" builtinId="0"/>
    <cellStyle name="Vysvětlující text" xfId="1" builtinId="53" customBuiltin="1"/>
  </cellStyles>
  <dxfs count="2">
    <dxf>
      <font>
        <color rgb="FF0D0D0D"/>
      </font>
    </dxf>
    <dxf>
      <font>
        <color rgb="FF0D0D0D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D0D0D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K7"/>
  <sheetViews>
    <sheetView showGridLines="0" tabSelected="1" zoomScaleNormal="100" workbookViewId="0">
      <selection activeCell="C33" sqref="C33"/>
    </sheetView>
  </sheetViews>
  <sheetFormatPr defaultRowHeight="12.75" x14ac:dyDescent="0.2"/>
  <cols>
    <col min="1" max="1" width="3.140625" style="2" customWidth="1"/>
    <col min="2" max="2" width="68.42578125" style="2" customWidth="1"/>
    <col min="3" max="3" width="15.7109375" style="2" customWidth="1"/>
    <col min="4" max="4" width="14" style="2" customWidth="1"/>
    <col min="5" max="5" width="20.140625" style="2" customWidth="1"/>
    <col min="6" max="256" width="9.140625" style="2" customWidth="1"/>
    <col min="257" max="257" width="3.140625" style="2" customWidth="1"/>
    <col min="258" max="258" width="68.42578125" style="2" customWidth="1"/>
    <col min="259" max="259" width="15.7109375" style="2" customWidth="1"/>
    <col min="260" max="260" width="14" style="2" customWidth="1"/>
    <col min="261" max="261" width="20.140625" style="2" customWidth="1"/>
    <col min="262" max="512" width="9.140625" style="2" customWidth="1"/>
    <col min="513" max="513" width="3.140625" style="2" customWidth="1"/>
    <col min="514" max="514" width="68.42578125" style="2" customWidth="1"/>
    <col min="515" max="515" width="15.7109375" style="2" customWidth="1"/>
    <col min="516" max="516" width="14" style="2" customWidth="1"/>
    <col min="517" max="517" width="20.140625" style="2" customWidth="1"/>
    <col min="518" max="768" width="9.140625" style="2" customWidth="1"/>
    <col min="769" max="769" width="3.140625" style="2" customWidth="1"/>
    <col min="770" max="770" width="68.42578125" style="2" customWidth="1"/>
    <col min="771" max="771" width="15.7109375" style="2" customWidth="1"/>
    <col min="772" max="772" width="14" style="2" customWidth="1"/>
    <col min="773" max="773" width="20.140625" style="2" customWidth="1"/>
    <col min="774" max="1025" width="9.140625" style="2" customWidth="1"/>
  </cols>
  <sheetData>
    <row r="1" spans="2:6" ht="28.5" customHeight="1" x14ac:dyDescent="0.2">
      <c r="B1" s="3" t="s">
        <v>0</v>
      </c>
    </row>
    <row r="2" spans="2:6" ht="15.75" customHeight="1" x14ac:dyDescent="0.25">
      <c r="B2" s="2" t="s">
        <v>1</v>
      </c>
      <c r="C2" s="4"/>
      <c r="D2" s="5"/>
      <c r="E2" s="4"/>
      <c r="F2" s="6"/>
    </row>
    <row r="3" spans="2:6" s="7" customFormat="1" ht="21" customHeight="1" x14ac:dyDescent="0.2">
      <c r="B3" s="8" t="s">
        <v>2</v>
      </c>
      <c r="C3" s="9"/>
      <c r="D3" s="10"/>
      <c r="E3" s="9"/>
      <c r="F3" s="11"/>
    </row>
    <row r="4" spans="2:6" s="7" customFormat="1" ht="17.25" customHeight="1" x14ac:dyDescent="0.2">
      <c r="B4" s="12" t="s">
        <v>3</v>
      </c>
      <c r="C4" s="13" t="s">
        <v>4</v>
      </c>
      <c r="D4" s="13" t="s">
        <v>5</v>
      </c>
      <c r="E4" s="14" t="s">
        <v>6</v>
      </c>
      <c r="F4" s="15"/>
    </row>
    <row r="5" spans="2:6" s="16" customFormat="1" ht="27" customHeight="1" x14ac:dyDescent="0.2">
      <c r="B5" s="17" t="s">
        <v>52</v>
      </c>
      <c r="C5" s="18">
        <f>'III-1793 Přílezy - Hlinky'!G27</f>
        <v>0</v>
      </c>
      <c r="D5" s="18">
        <f>C5*0.21</f>
        <v>0</v>
      </c>
      <c r="E5" s="19">
        <f>SUM(C5:D5)</f>
        <v>0</v>
      </c>
    </row>
    <row r="6" spans="2:6" s="16" customFormat="1" ht="27" customHeight="1" x14ac:dyDescent="0.2">
      <c r="B6" s="17" t="s">
        <v>51</v>
      </c>
      <c r="C6" s="20">
        <f>'III-21414 Palič'!G27</f>
        <v>0</v>
      </c>
      <c r="D6" s="20">
        <f>C6*0.21</f>
        <v>0</v>
      </c>
      <c r="E6" s="21">
        <f>SUM(C6:D6)</f>
        <v>0</v>
      </c>
    </row>
    <row r="7" spans="2:6" s="22" customFormat="1" ht="27" customHeight="1" x14ac:dyDescent="0.2">
      <c r="B7" s="23" t="s">
        <v>7</v>
      </c>
      <c r="C7" s="24">
        <f>SUM(C5:C6)</f>
        <v>0</v>
      </c>
      <c r="D7" s="24">
        <f>SUM(D5:D6)</f>
        <v>0</v>
      </c>
      <c r="E7" s="25">
        <f>SUM(E5:E6)</f>
        <v>0</v>
      </c>
    </row>
  </sheetData>
  <pageMargins left="0.70833333333333304" right="0.70833333333333304" top="0.74791666666666701" bottom="0.74861111111111101" header="0.51180555555555496" footer="0.31527777777777799"/>
  <pageSetup paperSize="9" firstPageNumber="0" orientation="landscape" horizontalDpi="300" verticalDpi="300"/>
  <headerFooter>
    <oddFooter>&amp;C&amp;8&amp;P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G31"/>
  <sheetViews>
    <sheetView showGridLines="0" zoomScale="115" zoomScaleNormal="115" workbookViewId="0">
      <selection activeCell="C37" sqref="C37"/>
    </sheetView>
  </sheetViews>
  <sheetFormatPr defaultRowHeight="12.75" x14ac:dyDescent="0.2"/>
  <cols>
    <col min="1" max="1" width="7.28515625" style="26" customWidth="1"/>
    <col min="2" max="2" width="6.5703125" style="27" customWidth="1"/>
    <col min="3" max="3" width="60.85546875" style="28" customWidth="1"/>
    <col min="4" max="4" width="8" style="28" customWidth="1"/>
    <col min="5" max="5" width="10.42578125" style="28" customWidth="1"/>
    <col min="6" max="6" width="10.140625" style="28" customWidth="1"/>
    <col min="7" max="7" width="15.28515625" style="28" customWidth="1"/>
    <col min="8" max="1025" width="8.7109375" customWidth="1"/>
  </cols>
  <sheetData>
    <row r="2" spans="1:7" s="28" customFormat="1" ht="15.75" x14ac:dyDescent="0.25">
      <c r="A2" s="26"/>
      <c r="B2" s="27"/>
      <c r="C2" s="29" t="s">
        <v>8</v>
      </c>
    </row>
    <row r="3" spans="1:7" s="28" customFormat="1" ht="11.25" x14ac:dyDescent="0.2">
      <c r="A3" s="26"/>
      <c r="B3" s="27"/>
    </row>
    <row r="4" spans="1:7" s="33" customFormat="1" ht="17.25" customHeight="1" x14ac:dyDescent="0.2">
      <c r="A4" s="30" t="s">
        <v>9</v>
      </c>
      <c r="B4" s="31"/>
      <c r="C4" s="32" t="s">
        <v>49</v>
      </c>
      <c r="E4" s="1" t="s">
        <v>10</v>
      </c>
      <c r="F4" s="74" t="s">
        <v>11</v>
      </c>
      <c r="G4" s="74"/>
    </row>
    <row r="5" spans="1:7" s="33" customFormat="1" ht="17.25" customHeight="1" x14ac:dyDescent="0.2">
      <c r="A5" s="30"/>
      <c r="B5" s="34"/>
      <c r="C5" s="35"/>
      <c r="E5" s="1" t="s">
        <v>12</v>
      </c>
      <c r="F5" s="75"/>
      <c r="G5" s="75"/>
    </row>
    <row r="6" spans="1:7" s="28" customFormat="1" ht="11.25" x14ac:dyDescent="0.2">
      <c r="A6" s="36" t="s">
        <v>13</v>
      </c>
      <c r="B6" s="37" t="s">
        <v>14</v>
      </c>
      <c r="C6" s="38" t="s">
        <v>15</v>
      </c>
      <c r="D6" s="38" t="s">
        <v>16</v>
      </c>
      <c r="E6" s="38" t="s">
        <v>17</v>
      </c>
      <c r="F6" s="76" t="s">
        <v>18</v>
      </c>
      <c r="G6" s="76"/>
    </row>
    <row r="7" spans="1:7" s="28" customFormat="1" ht="11.25" x14ac:dyDescent="0.2">
      <c r="A7" s="39" t="s">
        <v>19</v>
      </c>
      <c r="B7" s="40" t="s">
        <v>20</v>
      </c>
      <c r="C7" s="41"/>
      <c r="D7" s="41"/>
      <c r="E7" s="41" t="s">
        <v>21</v>
      </c>
      <c r="F7" s="41" t="s">
        <v>22</v>
      </c>
      <c r="G7" s="42" t="s">
        <v>23</v>
      </c>
    </row>
    <row r="8" spans="1:7" s="28" customFormat="1" ht="11.25" x14ac:dyDescent="0.2">
      <c r="A8" s="43" t="s">
        <v>24</v>
      </c>
      <c r="B8" s="44" t="s">
        <v>25</v>
      </c>
      <c r="C8" s="45" t="s">
        <v>26</v>
      </c>
      <c r="D8" s="45" t="s">
        <v>27</v>
      </c>
      <c r="E8" s="45" t="s">
        <v>28</v>
      </c>
      <c r="F8" s="45" t="s">
        <v>29</v>
      </c>
      <c r="G8" s="46" t="s">
        <v>30</v>
      </c>
    </row>
    <row r="9" spans="1:7" s="28" customFormat="1" ht="11.25" x14ac:dyDescent="0.2">
      <c r="A9" s="47"/>
      <c r="B9" s="48"/>
      <c r="C9" s="49"/>
      <c r="D9" s="50"/>
      <c r="E9" s="51"/>
      <c r="F9" s="52"/>
      <c r="G9" s="53"/>
    </row>
    <row r="10" spans="1:7" s="28" customFormat="1" ht="11.25" x14ac:dyDescent="0.2">
      <c r="A10" s="47"/>
      <c r="B10" s="48"/>
      <c r="C10" s="54" t="s">
        <v>31</v>
      </c>
      <c r="D10" s="50"/>
      <c r="E10" s="51"/>
      <c r="F10" s="52"/>
      <c r="G10" s="53"/>
    </row>
    <row r="11" spans="1:7" s="28" customFormat="1" ht="11.25" x14ac:dyDescent="0.2">
      <c r="A11" s="47">
        <v>1</v>
      </c>
      <c r="B11" s="48"/>
      <c r="C11" s="49" t="s">
        <v>32</v>
      </c>
      <c r="D11" s="50" t="s">
        <v>33</v>
      </c>
      <c r="E11" s="51">
        <v>1</v>
      </c>
      <c r="F11" s="52"/>
      <c r="G11" s="53">
        <f>E11*F11</f>
        <v>0</v>
      </c>
    </row>
    <row r="12" spans="1:7" s="28" customFormat="1" ht="11.25" x14ac:dyDescent="0.2">
      <c r="A12" s="47"/>
      <c r="B12" s="48"/>
      <c r="C12" s="54" t="s">
        <v>31</v>
      </c>
      <c r="D12" s="50"/>
      <c r="E12" s="51"/>
      <c r="F12" s="52"/>
      <c r="G12" s="53"/>
    </row>
    <row r="13" spans="1:7" s="28" customFormat="1" ht="11.25" x14ac:dyDescent="0.2">
      <c r="A13" s="47"/>
      <c r="B13" s="48"/>
      <c r="C13" s="49"/>
      <c r="D13" s="50"/>
      <c r="E13" s="51"/>
      <c r="F13" s="52"/>
      <c r="G13" s="53"/>
    </row>
    <row r="14" spans="1:7" s="28" customFormat="1" ht="11.25" x14ac:dyDescent="0.2">
      <c r="A14" s="47"/>
      <c r="B14" s="48"/>
      <c r="C14" s="54" t="s">
        <v>34</v>
      </c>
      <c r="D14" s="50"/>
      <c r="E14" s="51"/>
      <c r="F14" s="52"/>
      <c r="G14" s="53"/>
    </row>
    <row r="15" spans="1:7" s="28" customFormat="1" ht="11.25" x14ac:dyDescent="0.2">
      <c r="A15" s="47">
        <v>2</v>
      </c>
      <c r="B15" s="48"/>
      <c r="C15" s="49" t="s">
        <v>35</v>
      </c>
      <c r="D15" s="50" t="s">
        <v>36</v>
      </c>
      <c r="E15" s="51">
        <v>70</v>
      </c>
      <c r="F15" s="52"/>
      <c r="G15" s="53">
        <f>E15*F15</f>
        <v>0</v>
      </c>
    </row>
    <row r="16" spans="1:7" s="28" customFormat="1" ht="11.25" x14ac:dyDescent="0.2">
      <c r="A16" s="47">
        <v>3</v>
      </c>
      <c r="B16" s="48"/>
      <c r="C16" s="49" t="s">
        <v>37</v>
      </c>
      <c r="D16" s="50" t="s">
        <v>38</v>
      </c>
      <c r="E16" s="51">
        <v>27500</v>
      </c>
      <c r="F16" s="52"/>
      <c r="G16" s="53">
        <f>E16*F16</f>
        <v>0</v>
      </c>
    </row>
    <row r="17" spans="1:7" s="28" customFormat="1" ht="11.25" x14ac:dyDescent="0.2">
      <c r="A17" s="47">
        <v>4</v>
      </c>
      <c r="B17" s="48"/>
      <c r="C17" s="49" t="s">
        <v>39</v>
      </c>
      <c r="D17" s="50" t="s">
        <v>38</v>
      </c>
      <c r="E17" s="51">
        <v>27500</v>
      </c>
      <c r="F17" s="52"/>
      <c r="G17" s="53">
        <f>E17*F17</f>
        <v>0</v>
      </c>
    </row>
    <row r="18" spans="1:7" s="28" customFormat="1" ht="11.25" x14ac:dyDescent="0.2">
      <c r="A18" s="47"/>
      <c r="B18" s="48"/>
      <c r="C18" s="54" t="s">
        <v>34</v>
      </c>
      <c r="D18" s="50"/>
      <c r="E18" s="51"/>
      <c r="F18" s="52"/>
      <c r="G18" s="53"/>
    </row>
    <row r="19" spans="1:7" s="28" customFormat="1" ht="11.25" x14ac:dyDescent="0.2">
      <c r="A19" s="47"/>
      <c r="B19" s="48"/>
      <c r="C19" s="49"/>
      <c r="D19" s="50"/>
      <c r="E19" s="51"/>
      <c r="F19" s="52"/>
      <c r="G19" s="53"/>
    </row>
    <row r="20" spans="1:7" s="28" customFormat="1" ht="11.25" x14ac:dyDescent="0.2">
      <c r="A20" s="47"/>
      <c r="B20" s="48"/>
      <c r="C20" s="49"/>
      <c r="D20" s="50"/>
      <c r="E20" s="51"/>
      <c r="F20" s="52"/>
      <c r="G20" s="53"/>
    </row>
    <row r="21" spans="1:7" s="28" customFormat="1" ht="11.25" customHeight="1" x14ac:dyDescent="0.2">
      <c r="A21" s="55"/>
      <c r="B21" s="56"/>
      <c r="C21" s="57" t="s">
        <v>40</v>
      </c>
      <c r="D21" s="58"/>
      <c r="E21" s="59"/>
      <c r="F21" s="60"/>
      <c r="G21" s="61"/>
    </row>
    <row r="22" spans="1:7" s="28" customFormat="1" ht="12" x14ac:dyDescent="0.2">
      <c r="A22" s="62" t="s">
        <v>41</v>
      </c>
      <c r="B22" s="56"/>
      <c r="C22" s="63"/>
      <c r="D22" s="58"/>
      <c r="E22" s="59"/>
      <c r="F22" s="60"/>
      <c r="G22" s="64"/>
    </row>
    <row r="23" spans="1:7" s="28" customFormat="1" ht="12" x14ac:dyDescent="0.2">
      <c r="A23" s="55"/>
      <c r="B23" s="56"/>
      <c r="C23" s="57" t="s">
        <v>42</v>
      </c>
      <c r="D23" s="58"/>
      <c r="E23" s="59"/>
      <c r="F23" s="60"/>
      <c r="G23" s="64"/>
    </row>
    <row r="24" spans="1:7" s="28" customFormat="1" ht="12" x14ac:dyDescent="0.2">
      <c r="A24" s="55"/>
      <c r="B24" s="56"/>
      <c r="C24" s="57" t="s">
        <v>43</v>
      </c>
      <c r="D24" s="58"/>
      <c r="E24" s="59"/>
      <c r="F24" s="60"/>
      <c r="G24" s="61"/>
    </row>
    <row r="25" spans="1:7" s="28" customFormat="1" ht="12" x14ac:dyDescent="0.2">
      <c r="A25" s="55"/>
      <c r="B25" s="56"/>
      <c r="C25" s="57" t="s">
        <v>44</v>
      </c>
      <c r="D25" s="58"/>
      <c r="E25" s="59"/>
      <c r="F25" s="60"/>
      <c r="G25" s="64"/>
    </row>
    <row r="26" spans="1:7" s="28" customFormat="1" ht="12" x14ac:dyDescent="0.2">
      <c r="A26" s="55"/>
      <c r="B26" s="56"/>
      <c r="C26" s="57" t="s">
        <v>45</v>
      </c>
      <c r="D26" s="58"/>
      <c r="E26" s="59"/>
      <c r="F26" s="60"/>
      <c r="G26" s="61"/>
    </row>
    <row r="27" spans="1:7" s="28" customFormat="1" ht="12" x14ac:dyDescent="0.2">
      <c r="A27" s="55"/>
      <c r="B27" s="56"/>
      <c r="C27" s="57" t="s">
        <v>46</v>
      </c>
      <c r="D27" s="58"/>
      <c r="E27" s="59"/>
      <c r="F27" s="60"/>
      <c r="G27" s="65">
        <f>SUM(G9:G20)</f>
        <v>0</v>
      </c>
    </row>
    <row r="28" spans="1:7" s="28" customFormat="1" ht="12" x14ac:dyDescent="0.2">
      <c r="A28" s="66"/>
      <c r="B28" s="67"/>
      <c r="C28" s="68" t="s">
        <v>47</v>
      </c>
      <c r="D28" s="69"/>
      <c r="E28" s="70"/>
      <c r="F28" s="71"/>
      <c r="G28" s="72">
        <f>G27*1.21</f>
        <v>0</v>
      </c>
    </row>
    <row r="31" spans="1:7" x14ac:dyDescent="0.2">
      <c r="A31" s="73" t="s">
        <v>48</v>
      </c>
    </row>
  </sheetData>
  <mergeCells count="3">
    <mergeCell ref="F4:G4"/>
    <mergeCell ref="F5:G5"/>
    <mergeCell ref="F6:G6"/>
  </mergeCells>
  <conditionalFormatting sqref="C9:C20">
    <cfRule type="expression" dxfId="1" priority="2">
      <formula>$E9&gt;0</formula>
    </cfRule>
  </conditionalFormatting>
  <pageMargins left="0.7" right="0.7" top="0.75" bottom="0.75" header="0.51180555555555496" footer="0.51180555555555496"/>
  <pageSetup paperSize="9" firstPageNumber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G31"/>
  <sheetViews>
    <sheetView showGridLines="0" zoomScale="115" zoomScaleNormal="115" workbookViewId="0">
      <selection activeCell="C35" sqref="C35"/>
    </sheetView>
  </sheetViews>
  <sheetFormatPr defaultRowHeight="12.75" x14ac:dyDescent="0.2"/>
  <cols>
    <col min="1" max="1" width="7.28515625" style="26" customWidth="1"/>
    <col min="2" max="2" width="6.5703125" style="27" customWidth="1"/>
    <col min="3" max="3" width="60.85546875" style="28" customWidth="1"/>
    <col min="4" max="4" width="8" style="28" customWidth="1"/>
    <col min="5" max="5" width="10.42578125" style="28" customWidth="1"/>
    <col min="6" max="6" width="9.7109375" style="28" customWidth="1"/>
    <col min="7" max="7" width="15.42578125" style="28" customWidth="1"/>
    <col min="8" max="1025" width="8.7109375" customWidth="1"/>
  </cols>
  <sheetData>
    <row r="2" spans="1:7" s="28" customFormat="1" ht="15.75" x14ac:dyDescent="0.25">
      <c r="A2" s="26"/>
      <c r="B2" s="27"/>
      <c r="C2" s="29" t="s">
        <v>8</v>
      </c>
    </row>
    <row r="3" spans="1:7" s="28" customFormat="1" ht="11.25" x14ac:dyDescent="0.2">
      <c r="A3" s="26"/>
      <c r="B3" s="27"/>
    </row>
    <row r="4" spans="1:7" s="33" customFormat="1" ht="17.25" customHeight="1" x14ac:dyDescent="0.2">
      <c r="A4" s="30" t="s">
        <v>9</v>
      </c>
      <c r="B4" s="31"/>
      <c r="C4" s="32" t="s">
        <v>50</v>
      </c>
      <c r="E4" s="1" t="s">
        <v>10</v>
      </c>
      <c r="F4" s="74" t="s">
        <v>11</v>
      </c>
      <c r="G4" s="74"/>
    </row>
    <row r="5" spans="1:7" s="33" customFormat="1" ht="17.25" customHeight="1" x14ac:dyDescent="0.2">
      <c r="A5" s="30"/>
      <c r="B5" s="34"/>
      <c r="C5" s="35"/>
      <c r="E5" s="1" t="s">
        <v>12</v>
      </c>
      <c r="F5" s="75"/>
      <c r="G5" s="75"/>
    </row>
    <row r="6" spans="1:7" s="28" customFormat="1" ht="11.25" x14ac:dyDescent="0.2">
      <c r="A6" s="36" t="s">
        <v>13</v>
      </c>
      <c r="B6" s="37" t="s">
        <v>14</v>
      </c>
      <c r="C6" s="38" t="s">
        <v>15</v>
      </c>
      <c r="D6" s="38" t="s">
        <v>16</v>
      </c>
      <c r="E6" s="38" t="s">
        <v>17</v>
      </c>
      <c r="F6" s="76" t="s">
        <v>18</v>
      </c>
      <c r="G6" s="76"/>
    </row>
    <row r="7" spans="1:7" s="28" customFormat="1" ht="11.25" x14ac:dyDescent="0.2">
      <c r="A7" s="39" t="s">
        <v>19</v>
      </c>
      <c r="B7" s="40" t="s">
        <v>20</v>
      </c>
      <c r="C7" s="41"/>
      <c r="D7" s="41"/>
      <c r="E7" s="41" t="s">
        <v>21</v>
      </c>
      <c r="F7" s="41" t="s">
        <v>22</v>
      </c>
      <c r="G7" s="42" t="s">
        <v>23</v>
      </c>
    </row>
    <row r="8" spans="1:7" s="28" customFormat="1" ht="11.25" x14ac:dyDescent="0.2">
      <c r="A8" s="43" t="s">
        <v>24</v>
      </c>
      <c r="B8" s="44" t="s">
        <v>25</v>
      </c>
      <c r="C8" s="45" t="s">
        <v>26</v>
      </c>
      <c r="D8" s="45" t="s">
        <v>27</v>
      </c>
      <c r="E8" s="45" t="s">
        <v>28</v>
      </c>
      <c r="F8" s="45" t="s">
        <v>29</v>
      </c>
      <c r="G8" s="46" t="s">
        <v>30</v>
      </c>
    </row>
    <row r="9" spans="1:7" s="28" customFormat="1" ht="11.25" x14ac:dyDescent="0.2">
      <c r="A9" s="47"/>
      <c r="B9" s="48"/>
      <c r="C9" s="49"/>
      <c r="D9" s="50"/>
      <c r="E9" s="51"/>
      <c r="F9" s="52"/>
      <c r="G9" s="53"/>
    </row>
    <row r="10" spans="1:7" s="28" customFormat="1" ht="11.25" x14ac:dyDescent="0.2">
      <c r="A10" s="47"/>
      <c r="B10" s="48"/>
      <c r="C10" s="54" t="s">
        <v>31</v>
      </c>
      <c r="D10" s="50"/>
      <c r="E10" s="51"/>
      <c r="F10" s="52"/>
      <c r="G10" s="53"/>
    </row>
    <row r="11" spans="1:7" s="28" customFormat="1" ht="11.25" x14ac:dyDescent="0.2">
      <c r="A11" s="47">
        <v>1</v>
      </c>
      <c r="B11" s="48"/>
      <c r="C11" s="49" t="s">
        <v>32</v>
      </c>
      <c r="D11" s="50" t="s">
        <v>33</v>
      </c>
      <c r="E11" s="51">
        <v>1</v>
      </c>
      <c r="F11" s="52"/>
      <c r="G11" s="53">
        <f>E11*F11</f>
        <v>0</v>
      </c>
    </row>
    <row r="12" spans="1:7" s="28" customFormat="1" ht="11.25" x14ac:dyDescent="0.2">
      <c r="A12" s="47"/>
      <c r="B12" s="48"/>
      <c r="C12" s="54" t="s">
        <v>31</v>
      </c>
      <c r="D12" s="50"/>
      <c r="E12" s="51"/>
      <c r="F12" s="52"/>
      <c r="G12" s="53"/>
    </row>
    <row r="13" spans="1:7" s="28" customFormat="1" ht="11.25" x14ac:dyDescent="0.2">
      <c r="A13" s="47"/>
      <c r="B13" s="48"/>
      <c r="C13" s="49"/>
      <c r="D13" s="50"/>
      <c r="E13" s="51"/>
      <c r="F13" s="52"/>
      <c r="G13" s="53"/>
    </row>
    <row r="14" spans="1:7" s="28" customFormat="1" ht="11.25" x14ac:dyDescent="0.2">
      <c r="A14" s="47"/>
      <c r="B14" s="48"/>
      <c r="C14" s="54" t="s">
        <v>34</v>
      </c>
      <c r="D14" s="50"/>
      <c r="E14" s="51"/>
      <c r="F14" s="52"/>
      <c r="G14" s="53"/>
    </row>
    <row r="15" spans="1:7" s="28" customFormat="1" ht="11.25" x14ac:dyDescent="0.2">
      <c r="A15" s="47">
        <v>2</v>
      </c>
      <c r="B15" s="48"/>
      <c r="C15" s="49" t="s">
        <v>35</v>
      </c>
      <c r="D15" s="50" t="s">
        <v>36</v>
      </c>
      <c r="E15" s="51">
        <v>47</v>
      </c>
      <c r="F15" s="52"/>
      <c r="G15" s="53">
        <f>E15*F15</f>
        <v>0</v>
      </c>
    </row>
    <row r="16" spans="1:7" s="28" customFormat="1" ht="11.25" x14ac:dyDescent="0.2">
      <c r="A16" s="47">
        <v>3</v>
      </c>
      <c r="B16" s="48"/>
      <c r="C16" s="49" t="s">
        <v>37</v>
      </c>
      <c r="D16" s="50" t="s">
        <v>38</v>
      </c>
      <c r="E16" s="51">
        <v>6800</v>
      </c>
      <c r="F16" s="52"/>
      <c r="G16" s="53">
        <f>E16*F16</f>
        <v>0</v>
      </c>
    </row>
    <row r="17" spans="1:7" s="28" customFormat="1" ht="11.25" x14ac:dyDescent="0.2">
      <c r="A17" s="47">
        <v>4</v>
      </c>
      <c r="B17" s="48"/>
      <c r="C17" s="49" t="s">
        <v>39</v>
      </c>
      <c r="D17" s="50" t="s">
        <v>38</v>
      </c>
      <c r="E17" s="51">
        <v>6800</v>
      </c>
      <c r="F17" s="52"/>
      <c r="G17" s="53">
        <f>E17*F17</f>
        <v>0</v>
      </c>
    </row>
    <row r="18" spans="1:7" s="28" customFormat="1" ht="11.25" x14ac:dyDescent="0.2">
      <c r="A18" s="47"/>
      <c r="B18" s="48"/>
      <c r="C18" s="54" t="s">
        <v>34</v>
      </c>
      <c r="D18" s="50"/>
      <c r="E18" s="51"/>
      <c r="F18" s="52"/>
      <c r="G18" s="53"/>
    </row>
    <row r="19" spans="1:7" s="28" customFormat="1" ht="11.25" x14ac:dyDescent="0.2">
      <c r="A19" s="47"/>
      <c r="B19" s="48"/>
      <c r="C19" s="49"/>
      <c r="D19" s="50"/>
      <c r="E19" s="51"/>
      <c r="F19" s="52"/>
      <c r="G19" s="53"/>
    </row>
    <row r="20" spans="1:7" s="28" customFormat="1" ht="11.25" x14ac:dyDescent="0.2">
      <c r="A20" s="47"/>
      <c r="B20" s="48"/>
      <c r="C20" s="49"/>
      <c r="D20" s="50"/>
      <c r="E20" s="51"/>
      <c r="F20" s="52"/>
      <c r="G20" s="53"/>
    </row>
    <row r="21" spans="1:7" s="28" customFormat="1" ht="11.25" customHeight="1" x14ac:dyDescent="0.2">
      <c r="A21" s="55"/>
      <c r="B21" s="56"/>
      <c r="C21" s="57" t="s">
        <v>40</v>
      </c>
      <c r="D21" s="58"/>
      <c r="E21" s="59"/>
      <c r="F21" s="60"/>
      <c r="G21" s="61"/>
    </row>
    <row r="22" spans="1:7" s="28" customFormat="1" ht="12" x14ac:dyDescent="0.2">
      <c r="A22" s="62" t="s">
        <v>41</v>
      </c>
      <c r="B22" s="56"/>
      <c r="C22" s="63"/>
      <c r="D22" s="58"/>
      <c r="E22" s="59"/>
      <c r="F22" s="60"/>
      <c r="G22" s="64"/>
    </row>
    <row r="23" spans="1:7" s="28" customFormat="1" ht="12" x14ac:dyDescent="0.2">
      <c r="A23" s="55"/>
      <c r="B23" s="56"/>
      <c r="C23" s="57" t="s">
        <v>42</v>
      </c>
      <c r="D23" s="58"/>
      <c r="E23" s="59"/>
      <c r="F23" s="60"/>
      <c r="G23" s="64"/>
    </row>
    <row r="24" spans="1:7" s="28" customFormat="1" ht="12" x14ac:dyDescent="0.2">
      <c r="A24" s="55"/>
      <c r="B24" s="56"/>
      <c r="C24" s="57" t="s">
        <v>43</v>
      </c>
      <c r="D24" s="58"/>
      <c r="E24" s="59"/>
      <c r="F24" s="60"/>
      <c r="G24" s="61"/>
    </row>
    <row r="25" spans="1:7" s="28" customFormat="1" ht="12" x14ac:dyDescent="0.2">
      <c r="A25" s="55"/>
      <c r="B25" s="56"/>
      <c r="C25" s="57" t="s">
        <v>44</v>
      </c>
      <c r="D25" s="58"/>
      <c r="E25" s="59"/>
      <c r="F25" s="60"/>
      <c r="G25" s="64"/>
    </row>
    <row r="26" spans="1:7" s="28" customFormat="1" ht="12" x14ac:dyDescent="0.2">
      <c r="A26" s="55"/>
      <c r="B26" s="56"/>
      <c r="C26" s="57" t="s">
        <v>45</v>
      </c>
      <c r="D26" s="58"/>
      <c r="E26" s="59"/>
      <c r="F26" s="60"/>
      <c r="G26" s="61"/>
    </row>
    <row r="27" spans="1:7" s="28" customFormat="1" ht="12" x14ac:dyDescent="0.2">
      <c r="A27" s="55"/>
      <c r="B27" s="56"/>
      <c r="C27" s="57" t="s">
        <v>46</v>
      </c>
      <c r="D27" s="58"/>
      <c r="E27" s="59"/>
      <c r="F27" s="60"/>
      <c r="G27" s="65">
        <f>SUM(G9:G20)</f>
        <v>0</v>
      </c>
    </row>
    <row r="28" spans="1:7" s="28" customFormat="1" ht="12" x14ac:dyDescent="0.2">
      <c r="A28" s="66"/>
      <c r="B28" s="67"/>
      <c r="C28" s="68" t="s">
        <v>47</v>
      </c>
      <c r="D28" s="69"/>
      <c r="E28" s="70"/>
      <c r="F28" s="71"/>
      <c r="G28" s="72">
        <f>G27*1.21</f>
        <v>0</v>
      </c>
    </row>
    <row r="31" spans="1:7" x14ac:dyDescent="0.2">
      <c r="A31" s="73" t="s">
        <v>48</v>
      </c>
    </row>
  </sheetData>
  <mergeCells count="3">
    <mergeCell ref="F4:G4"/>
    <mergeCell ref="F5:G5"/>
    <mergeCell ref="F6:G6"/>
  </mergeCells>
  <conditionalFormatting sqref="C9:C20">
    <cfRule type="expression" dxfId="0" priority="2">
      <formula>$E9&gt;0</formula>
    </cfRule>
  </conditionalFormatting>
  <pageMargins left="0.7" right="0.7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Celková rekapitulace</vt:lpstr>
      <vt:lpstr>III-1793 Přílezy - Hlinky</vt:lpstr>
      <vt:lpstr>III-21414 Palič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Bc. Rostislav Chramosta</dc:creator>
  <dc:description/>
  <cp:lastModifiedBy>Malár František</cp:lastModifiedBy>
  <cp:revision>1</cp:revision>
  <cp:lastPrinted>2022-03-30T12:50:51Z</cp:lastPrinted>
  <dcterms:created xsi:type="dcterms:W3CDTF">2020-03-25T10:10:48Z</dcterms:created>
  <dcterms:modified xsi:type="dcterms:W3CDTF">2023-03-23T09:20:28Z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